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<sst xmlns="http://schemas.openxmlformats.org/spreadsheetml/2006/main" count="48" uniqueCount="48">
  <si>
    <t>Wyszczególnienie</t>
  </si>
  <si>
    <t>Dział</t>
  </si>
  <si>
    <t>Rozdz.</t>
  </si>
  <si>
    <t>Kwota</t>
  </si>
  <si>
    <t>Budowa nowych punktów oświetlenia drogowego</t>
  </si>
  <si>
    <t>OGÓŁEM</t>
  </si>
  <si>
    <t xml:space="preserve">Chodniki i drogi </t>
  </si>
  <si>
    <t>Wykupy nieruchomości</t>
  </si>
  <si>
    <t>Dotacja celowa na usuwanie wyrobów zawierających azbest</t>
  </si>
  <si>
    <t>Ogółem dział 600</t>
  </si>
  <si>
    <t>Ogółem dział 700</t>
  </si>
  <si>
    <t>Ogółem dział 900</t>
  </si>
  <si>
    <t>Ogółem dział 926</t>
  </si>
  <si>
    <t>Ogółem dział 758</t>
  </si>
  <si>
    <t>Wykonanie dokumentacji i odcinków sieci wod-kan na terenie Gminy Dębica</t>
  </si>
  <si>
    <t>Rezerwa na inwestycje i zakupy inwestycyjne</t>
  </si>
  <si>
    <t xml:space="preserve">Budowa i modernizacja drogi dojazdowej do gruntów rolnych  </t>
  </si>
  <si>
    <t>Ogółem dział 801</t>
  </si>
  <si>
    <t xml:space="preserve">Program poprawy gospodarki wodno-ściekowej na terenie Gminy Dębica </t>
  </si>
  <si>
    <t>Place zabaw i tereny rekreacyjne</t>
  </si>
  <si>
    <t>Budowa Centrum Mieszkalnego w m. Kochanówka</t>
  </si>
  <si>
    <t>Ogółem dział 852</t>
  </si>
  <si>
    <t>Budowa sieci kanalizacyjnej Nagawczyna-Północ (etapII)</t>
  </si>
  <si>
    <t>Ogółem dział 754</t>
  </si>
  <si>
    <t>Budowa infrastruktury rekreacyjno-turystycznej Latoszyn Zdrój</t>
  </si>
  <si>
    <t>Budowa Ośrodka Zdrowia w Pustyni (etap I)</t>
  </si>
  <si>
    <t>Przebudowa drogi gminnej nr 106353 R w km 0+014,27-0+942,75 w m.Podgrodzie</t>
  </si>
  <si>
    <t>Przebudowa drogi wewnętrznej gminnej w km 0+000,00-0+310,70 oraz budowa drogi wewnętrznej gminnej w km 0+000,00-0+331,30 w m. Pustynia</t>
  </si>
  <si>
    <t>Cyfrowa Gmina</t>
  </si>
  <si>
    <t>Ogółem dział 720</t>
  </si>
  <si>
    <t>Adaptacja Ośrodka Zdrowia w Gumniskach na lokale mieszkalne</t>
  </si>
  <si>
    <t>Przebudowa boiska wielofunkcyjnego o nawierzchni poliuretanowej w Kozłowie</t>
  </si>
  <si>
    <t xml:space="preserve">Poprawa infrastruktury drogowej na terenie gminy Dębica </t>
  </si>
  <si>
    <t>Przebudowa drogi powiatowej nr 1284R Ostrów -gr. Powiatu -Brzeźnica w km 1+466-7+363- etap II w  km 1+466-5+212 oraz 6+150 -7+317</t>
  </si>
  <si>
    <t xml:space="preserve">Rozbudowa remizy OSP w Stasiówce </t>
  </si>
  <si>
    <t>Rozbudowa budynku szkoły o salę gimnastyczną w Gumniskach</t>
  </si>
  <si>
    <t>Rozbudowa sieci kanalizacji sanitarnej wraz z przepompowniami oraz przyłączami do budynków mieszkalnych w m. Latoszyn, Gumniska i Braciejowa - etapI</t>
  </si>
  <si>
    <t>Rozbudowa sieci kanalizacji sanitarnej wraz z przepompowniami oraz przyłączami do budynków mieszkalnych w m. Latoszyn, Gumniska i Braciejowa - etapII</t>
  </si>
  <si>
    <t>Budowa obiektów małej architektury w Stasiówce</t>
  </si>
  <si>
    <t>Budowa ogrodów tematycznych w Parku Zdrojowym w Latoszynie Zdroju</t>
  </si>
  <si>
    <t>Budowa Centrum Zarządzania Kryzysowego jednostkami OSP w Gminie Dębica</t>
  </si>
  <si>
    <t>L.p</t>
  </si>
  <si>
    <t>Przebudowa drogi gminnej w miejscowości Paszczyna na dz. 1162,923/12,923/19,1158/2 obręb 0008 Paszczyna</t>
  </si>
  <si>
    <t>Limity wydatków na zadania inwestycyjne w  2023 roku</t>
  </si>
  <si>
    <t>Poprawa funkcjonalności Zakładu przyrodoleczniczego w Latoszynie Zdroju</t>
  </si>
  <si>
    <t>Wniesienie wkładów do spółek prawa handlowego Latoszyn Zdrój</t>
  </si>
  <si>
    <t>Ogółem dział 851</t>
  </si>
  <si>
    <t>Tabela Nr 11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</si>
</sst>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_ ;\-#,##0\ "/>
    <numFmt numFmtId="167" formatCode="[$-415]d\ mmmm\ yyyy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_ ;\-#,##0.0\ 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3F3F3F"/>
      <name val="Arial"/>
      <family val="2"/>
    </font>
    <font>
      <b/>
      <sz val="10"/>
      <color rgb="FF3F3F3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rgb="FF3F3F3F"/>
      </bottom>
    </border>
    <border>
      <left style="thin"/>
      <right style="thin"/>
      <top style="thin">
        <color rgb="FF3F3F3F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1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44" fillId="0" borderId="0" xfId="0" applyFont="1" applyAlignment="1">
      <alignment horizontal="left" vertical="center" wrapText="1" indent="1"/>
    </xf>
    <xf numFmtId="0" fontId="45" fillId="0" borderId="0" xfId="0" applyFont="1" applyAlignment="1">
      <alignment/>
    </xf>
    <xf numFmtId="0" fontId="0" fillId="0" borderId="0" xfId="0" applyAlignment="1">
      <alignment wrapText="1"/>
    </xf>
    <xf numFmtId="4" fontId="1" fillId="0" borderId="10" xfId="0" applyNumberFormat="1" applyFont="1" applyBorder="1" applyAlignment="1">
      <alignment/>
    </xf>
    <xf numFmtId="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46" fillId="33" borderId="13" xfId="40" applyNumberFormat="1" applyFont="1" applyFill="1" applyBorder="1" applyAlignment="1">
      <alignment/>
    </xf>
    <xf numFmtId="0" fontId="1" fillId="0" borderId="14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47" fillId="33" borderId="15" xfId="40" applyNumberFormat="1" applyFont="1" applyFill="1" applyBorder="1" applyAlignment="1">
      <alignment/>
    </xf>
    <xf numFmtId="0" fontId="0" fillId="0" borderId="14" xfId="0" applyFont="1" applyBorder="1" applyAlignment="1">
      <alignment wrapText="1"/>
    </xf>
    <xf numFmtId="4" fontId="46" fillId="33" borderId="16" xfId="40" applyNumberFormat="1" applyFont="1" applyFill="1" applyBorder="1" applyAlignment="1">
      <alignment/>
    </xf>
    <xf numFmtId="4" fontId="46" fillId="33" borderId="17" xfId="40" applyNumberFormat="1" applyFont="1" applyFill="1" applyBorder="1" applyAlignment="1">
      <alignment/>
    </xf>
    <xf numFmtId="4" fontId="46" fillId="33" borderId="10" xfId="4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Layout" workbookViewId="0" topLeftCell="A35">
      <selection activeCell="E33" sqref="E33"/>
    </sheetView>
  </sheetViews>
  <sheetFormatPr defaultColWidth="9.140625" defaultRowHeight="12.75"/>
  <cols>
    <col min="1" max="1" width="3.28125" style="0" customWidth="1"/>
    <col min="2" max="2" width="51.8515625" style="0" customWidth="1"/>
    <col min="3" max="3" width="5.57421875" style="0" customWidth="1"/>
    <col min="4" max="4" width="8.28125" style="0" customWidth="1"/>
    <col min="5" max="5" width="14.7109375" style="0" customWidth="1"/>
  </cols>
  <sheetData>
    <row r="1" ht="12.75">
      <c r="E1" t="s">
        <v>47</v>
      </c>
    </row>
    <row r="2" spans="2:5" ht="12.75">
      <c r="B2" s="29" t="s">
        <v>43</v>
      </c>
      <c r="C2" s="30"/>
      <c r="D2" s="30"/>
      <c r="E2" s="30"/>
    </row>
    <row r="3" spans="2:5" ht="12.75">
      <c r="B3" s="31"/>
      <c r="C3" s="31"/>
      <c r="D3" s="31"/>
      <c r="E3" s="31"/>
    </row>
    <row r="4" spans="1:5" ht="12.75">
      <c r="A4" s="1" t="s">
        <v>41</v>
      </c>
      <c r="B4" s="2" t="s">
        <v>0</v>
      </c>
      <c r="C4" s="2" t="s">
        <v>1</v>
      </c>
      <c r="D4" s="2" t="s">
        <v>2</v>
      </c>
      <c r="E4" s="2" t="s">
        <v>3</v>
      </c>
    </row>
    <row r="5" spans="1:5" ht="40.5" customHeight="1">
      <c r="A5" s="1">
        <v>1</v>
      </c>
      <c r="B5" s="5" t="s">
        <v>33</v>
      </c>
      <c r="C5" s="10">
        <v>600</v>
      </c>
      <c r="D5" s="10">
        <v>60014</v>
      </c>
      <c r="E5" s="18">
        <v>786910.79</v>
      </c>
    </row>
    <row r="6" spans="1:5" ht="13.5" customHeight="1">
      <c r="A6" s="1">
        <v>2</v>
      </c>
      <c r="B6" s="3" t="s">
        <v>6</v>
      </c>
      <c r="C6" s="1">
        <v>600</v>
      </c>
      <c r="D6" s="1">
        <v>60016</v>
      </c>
      <c r="E6" s="16">
        <v>500000</v>
      </c>
    </row>
    <row r="7" spans="1:5" ht="27.75" customHeight="1">
      <c r="A7" s="1">
        <v>3</v>
      </c>
      <c r="B7" s="5" t="s">
        <v>26</v>
      </c>
      <c r="C7" s="1">
        <v>600</v>
      </c>
      <c r="D7" s="1">
        <v>60016</v>
      </c>
      <c r="E7" s="16">
        <v>1934258</v>
      </c>
    </row>
    <row r="8" spans="1:5" ht="16.5" customHeight="1">
      <c r="A8" s="1">
        <v>4</v>
      </c>
      <c r="B8" s="10" t="s">
        <v>32</v>
      </c>
      <c r="C8" s="1">
        <v>600</v>
      </c>
      <c r="D8" s="1">
        <v>60016</v>
      </c>
      <c r="E8" s="16">
        <v>1160674.42</v>
      </c>
    </row>
    <row r="9" spans="1:5" ht="16.5" customHeight="1">
      <c r="A9" s="1">
        <v>5</v>
      </c>
      <c r="B9" s="5" t="s">
        <v>16</v>
      </c>
      <c r="C9" s="1">
        <v>600</v>
      </c>
      <c r="D9" s="1">
        <v>60017</v>
      </c>
      <c r="E9" s="19">
        <v>40000</v>
      </c>
    </row>
    <row r="10" spans="1:5" ht="40.5" customHeight="1">
      <c r="A10" s="1">
        <v>6</v>
      </c>
      <c r="B10" s="5" t="s">
        <v>27</v>
      </c>
      <c r="C10" s="1">
        <v>600</v>
      </c>
      <c r="D10" s="1">
        <v>60017</v>
      </c>
      <c r="E10" s="19">
        <v>1386961</v>
      </c>
    </row>
    <row r="11" spans="1:5" ht="30" customHeight="1">
      <c r="A11" s="1">
        <v>7</v>
      </c>
      <c r="B11" s="5" t="s">
        <v>42</v>
      </c>
      <c r="C11" s="1">
        <v>600</v>
      </c>
      <c r="D11" s="1">
        <v>60017</v>
      </c>
      <c r="E11" s="19">
        <v>634595.03</v>
      </c>
    </row>
    <row r="12" spans="1:5" ht="14.25" customHeight="1">
      <c r="A12" s="1"/>
      <c r="B12" s="4" t="s">
        <v>9</v>
      </c>
      <c r="C12" s="1"/>
      <c r="D12" s="1"/>
      <c r="E12" s="22">
        <f>SUM(E5:E11)</f>
        <v>6443399.24</v>
      </c>
    </row>
    <row r="13" spans="1:5" ht="12.75">
      <c r="A13" s="1">
        <v>1</v>
      </c>
      <c r="B13" s="3" t="s">
        <v>7</v>
      </c>
      <c r="C13" s="1">
        <v>700</v>
      </c>
      <c r="D13" s="1">
        <v>70005</v>
      </c>
      <c r="E13" s="17">
        <v>500000</v>
      </c>
    </row>
    <row r="14" spans="1:5" ht="12.75">
      <c r="A14" s="1">
        <v>2</v>
      </c>
      <c r="B14" s="8" t="s">
        <v>25</v>
      </c>
      <c r="C14" s="6">
        <v>700</v>
      </c>
      <c r="D14" s="1">
        <v>70005</v>
      </c>
      <c r="E14" s="17">
        <v>200000</v>
      </c>
    </row>
    <row r="15" spans="1:5" ht="27" customHeight="1">
      <c r="A15" s="1">
        <v>3</v>
      </c>
      <c r="B15" s="8" t="s">
        <v>30</v>
      </c>
      <c r="C15" s="6">
        <v>700</v>
      </c>
      <c r="D15" s="1">
        <v>70095</v>
      </c>
      <c r="E15" s="17">
        <v>300000</v>
      </c>
    </row>
    <row r="16" spans="1:5" ht="15" customHeight="1">
      <c r="A16" s="1"/>
      <c r="B16" s="4" t="s">
        <v>10</v>
      </c>
      <c r="C16" s="6"/>
      <c r="D16" s="1"/>
      <c r="E16" s="15">
        <f>SUM(E13:E15)</f>
        <v>1000000</v>
      </c>
    </row>
    <row r="17" spans="1:5" ht="15" customHeight="1">
      <c r="A17" s="1">
        <v>1</v>
      </c>
      <c r="B17" s="8" t="s">
        <v>28</v>
      </c>
      <c r="C17" s="6">
        <v>720</v>
      </c>
      <c r="D17" s="1">
        <v>72095</v>
      </c>
      <c r="E17" s="18">
        <v>481000</v>
      </c>
    </row>
    <row r="18" spans="1:5" ht="15" customHeight="1">
      <c r="A18" s="1"/>
      <c r="B18" s="7" t="s">
        <v>29</v>
      </c>
      <c r="C18" s="6"/>
      <c r="D18" s="1"/>
      <c r="E18" s="15">
        <f>E17</f>
        <v>481000</v>
      </c>
    </row>
    <row r="19" spans="1:5" ht="15" customHeight="1">
      <c r="A19" s="1">
        <v>1</v>
      </c>
      <c r="B19" s="8" t="s">
        <v>34</v>
      </c>
      <c r="C19" s="6">
        <v>754</v>
      </c>
      <c r="D19" s="1">
        <v>75412</v>
      </c>
      <c r="E19" s="18">
        <v>100000</v>
      </c>
    </row>
    <row r="20" spans="1:5" ht="27" customHeight="1">
      <c r="A20" s="1">
        <v>2</v>
      </c>
      <c r="B20" s="8" t="s">
        <v>40</v>
      </c>
      <c r="C20" s="6">
        <v>754</v>
      </c>
      <c r="D20" s="1">
        <v>75412</v>
      </c>
      <c r="E20" s="18">
        <v>300000</v>
      </c>
    </row>
    <row r="21" spans="1:5" ht="15" customHeight="1">
      <c r="A21" s="1"/>
      <c r="B21" s="4" t="s">
        <v>23</v>
      </c>
      <c r="C21" s="6"/>
      <c r="D21" s="1"/>
      <c r="E21" s="15">
        <f>SUM(E19:E20)</f>
        <v>400000</v>
      </c>
    </row>
    <row r="22" spans="1:5" ht="15" customHeight="1">
      <c r="A22" s="1">
        <v>1</v>
      </c>
      <c r="B22" s="8" t="s">
        <v>15</v>
      </c>
      <c r="C22" s="9">
        <v>758</v>
      </c>
      <c r="D22" s="10">
        <v>75818</v>
      </c>
      <c r="E22" s="18">
        <v>1800000</v>
      </c>
    </row>
    <row r="23" spans="1:5" ht="12.75">
      <c r="A23" s="1"/>
      <c r="B23" s="7" t="s">
        <v>13</v>
      </c>
      <c r="C23" s="6"/>
      <c r="D23" s="1"/>
      <c r="E23" s="15">
        <f>SUM(E22)</f>
        <v>1800000</v>
      </c>
    </row>
    <row r="24" spans="1:5" ht="30.75" customHeight="1">
      <c r="A24" s="1">
        <v>1</v>
      </c>
      <c r="B24" s="5" t="s">
        <v>35</v>
      </c>
      <c r="C24" s="1">
        <v>801</v>
      </c>
      <c r="D24" s="1">
        <v>80101</v>
      </c>
      <c r="E24" s="17">
        <v>100000</v>
      </c>
    </row>
    <row r="25" spans="1:5" ht="15.75" customHeight="1">
      <c r="A25" s="1"/>
      <c r="B25" s="4" t="s">
        <v>17</v>
      </c>
      <c r="C25" s="1"/>
      <c r="D25" s="1"/>
      <c r="E25" s="15">
        <f>SUM(E24:E24)</f>
        <v>100000</v>
      </c>
    </row>
    <row r="26" spans="1:5" ht="28.5" customHeight="1">
      <c r="A26" s="1">
        <v>1</v>
      </c>
      <c r="B26" s="5" t="s">
        <v>45</v>
      </c>
      <c r="C26" s="1">
        <v>851</v>
      </c>
      <c r="D26" s="1">
        <v>85195</v>
      </c>
      <c r="E26" s="18">
        <v>250000</v>
      </c>
    </row>
    <row r="27" spans="1:5" ht="18" customHeight="1">
      <c r="A27" s="1"/>
      <c r="B27" s="4" t="s">
        <v>46</v>
      </c>
      <c r="C27" s="1"/>
      <c r="D27" s="1"/>
      <c r="E27" s="15">
        <v>250000</v>
      </c>
    </row>
    <row r="28" spans="1:5" ht="18" customHeight="1">
      <c r="A28" s="1">
        <v>1</v>
      </c>
      <c r="B28" s="5" t="s">
        <v>20</v>
      </c>
      <c r="C28" s="1">
        <v>852</v>
      </c>
      <c r="D28" s="1">
        <v>85295</v>
      </c>
      <c r="E28" s="17">
        <v>345000</v>
      </c>
    </row>
    <row r="29" spans="1:5" ht="18" customHeight="1">
      <c r="A29" s="1"/>
      <c r="B29" s="4" t="s">
        <v>21</v>
      </c>
      <c r="C29" s="1"/>
      <c r="D29" s="1"/>
      <c r="E29" s="15">
        <f>SUM(E28)</f>
        <v>345000</v>
      </c>
    </row>
    <row r="30" spans="1:5" ht="30" customHeight="1">
      <c r="A30" s="1">
        <v>1</v>
      </c>
      <c r="B30" s="3" t="s">
        <v>14</v>
      </c>
      <c r="C30" s="1">
        <v>900</v>
      </c>
      <c r="D30" s="1">
        <v>90001</v>
      </c>
      <c r="E30" s="17">
        <v>100000</v>
      </c>
    </row>
    <row r="31" spans="1:5" ht="18" customHeight="1">
      <c r="A31" s="1">
        <v>2</v>
      </c>
      <c r="B31" s="5" t="s">
        <v>22</v>
      </c>
      <c r="C31" s="1">
        <v>900</v>
      </c>
      <c r="D31" s="1">
        <v>90001</v>
      </c>
      <c r="E31" s="17">
        <v>200000</v>
      </c>
    </row>
    <row r="32" spans="1:5" ht="43.5" customHeight="1">
      <c r="A32" s="1">
        <v>3</v>
      </c>
      <c r="B32" s="5" t="s">
        <v>36</v>
      </c>
      <c r="C32" s="1">
        <v>900</v>
      </c>
      <c r="D32" s="1">
        <v>90001</v>
      </c>
      <c r="E32" s="17">
        <v>8440000</v>
      </c>
    </row>
    <row r="33" spans="1:5" ht="42" customHeight="1">
      <c r="A33" s="1">
        <v>4</v>
      </c>
      <c r="B33" s="5" t="s">
        <v>37</v>
      </c>
      <c r="C33" s="1">
        <v>900</v>
      </c>
      <c r="D33" s="1">
        <v>90001</v>
      </c>
      <c r="E33" s="17">
        <v>4432000</v>
      </c>
    </row>
    <row r="34" spans="1:5" ht="27" customHeight="1">
      <c r="A34" s="1">
        <v>5</v>
      </c>
      <c r="B34" s="5" t="s">
        <v>18</v>
      </c>
      <c r="C34" s="1">
        <v>900</v>
      </c>
      <c r="D34" s="1">
        <v>90001</v>
      </c>
      <c r="E34" s="17">
        <v>30000</v>
      </c>
    </row>
    <row r="35" spans="1:6" ht="15" customHeight="1">
      <c r="A35" s="1">
        <v>6</v>
      </c>
      <c r="B35" s="3" t="s">
        <v>4</v>
      </c>
      <c r="C35" s="3">
        <v>900</v>
      </c>
      <c r="D35" s="3">
        <v>90015</v>
      </c>
      <c r="E35" s="16">
        <v>120000</v>
      </c>
      <c r="F35" s="14"/>
    </row>
    <row r="36" spans="1:5" ht="17.25" customHeight="1">
      <c r="A36" s="1">
        <v>7</v>
      </c>
      <c r="B36" s="3" t="s">
        <v>8</v>
      </c>
      <c r="C36" s="1">
        <v>900</v>
      </c>
      <c r="D36" s="1">
        <v>90026</v>
      </c>
      <c r="E36" s="17">
        <v>35000</v>
      </c>
    </row>
    <row r="37" spans="1:5" ht="15" customHeight="1">
      <c r="A37" s="1">
        <v>8</v>
      </c>
      <c r="B37" s="5" t="s">
        <v>19</v>
      </c>
      <c r="C37" s="1">
        <v>900</v>
      </c>
      <c r="D37" s="1">
        <v>90095</v>
      </c>
      <c r="E37" s="17">
        <v>100000</v>
      </c>
    </row>
    <row r="38" spans="1:5" ht="13.5" customHeight="1">
      <c r="A38" s="1"/>
      <c r="B38" s="4" t="s">
        <v>11</v>
      </c>
      <c r="C38" s="1"/>
      <c r="D38" s="1"/>
      <c r="E38" s="15">
        <f>SUM(E30:E37)</f>
        <v>13457000</v>
      </c>
    </row>
    <row r="39" spans="1:5" ht="15" customHeight="1">
      <c r="A39" s="1">
        <v>1</v>
      </c>
      <c r="B39" s="5" t="s">
        <v>24</v>
      </c>
      <c r="C39" s="10">
        <v>926</v>
      </c>
      <c r="D39" s="10">
        <v>92601</v>
      </c>
      <c r="E39" s="25">
        <v>270000</v>
      </c>
    </row>
    <row r="40" spans="1:5" ht="29.25" customHeight="1">
      <c r="A40" s="1">
        <v>2</v>
      </c>
      <c r="B40" s="5" t="s">
        <v>31</v>
      </c>
      <c r="C40" s="10">
        <v>926</v>
      </c>
      <c r="D40" s="10">
        <v>92601</v>
      </c>
      <c r="E40" s="20">
        <v>500000</v>
      </c>
    </row>
    <row r="41" spans="1:5" ht="29.25" customHeight="1">
      <c r="A41" s="1">
        <v>3</v>
      </c>
      <c r="B41" s="24" t="s">
        <v>39</v>
      </c>
      <c r="C41" s="10">
        <v>926</v>
      </c>
      <c r="D41" s="10">
        <v>92601</v>
      </c>
      <c r="E41" s="26">
        <v>5000000</v>
      </c>
    </row>
    <row r="42" spans="1:5" ht="29.25" customHeight="1">
      <c r="A42" s="1">
        <v>4</v>
      </c>
      <c r="B42" s="24" t="s">
        <v>44</v>
      </c>
      <c r="C42" s="10">
        <v>926</v>
      </c>
      <c r="D42" s="10">
        <v>92601</v>
      </c>
      <c r="E42" s="27">
        <v>1865000</v>
      </c>
    </row>
    <row r="43" spans="1:5" ht="18" customHeight="1">
      <c r="A43" s="1">
        <v>5</v>
      </c>
      <c r="B43" s="24" t="s">
        <v>38</v>
      </c>
      <c r="C43" s="10">
        <v>926</v>
      </c>
      <c r="D43" s="10">
        <v>92601</v>
      </c>
      <c r="E43" s="27">
        <v>100000</v>
      </c>
    </row>
    <row r="44" spans="1:5" ht="18" customHeight="1">
      <c r="A44" s="1"/>
      <c r="B44" s="21" t="s">
        <v>12</v>
      </c>
      <c r="C44" s="10"/>
      <c r="D44" s="10"/>
      <c r="E44" s="23">
        <f>SUM(E39:E43)</f>
        <v>7735000</v>
      </c>
    </row>
    <row r="45" spans="1:5" ht="12.75">
      <c r="A45" s="1"/>
      <c r="B45" s="28" t="s">
        <v>5</v>
      </c>
      <c r="C45" s="28"/>
      <c r="D45" s="28"/>
      <c r="E45" s="15">
        <f>SUM(E12,E16,E23,E25,E29,E38,E44,E21,E18,E27)</f>
        <v>32011399.240000002</v>
      </c>
    </row>
    <row r="46" ht="12.75">
      <c r="B46" s="11"/>
    </row>
    <row r="47" ht="12.75">
      <c r="B47" s="11"/>
    </row>
    <row r="48" ht="13.5">
      <c r="B48" s="12"/>
    </row>
    <row r="49" ht="15">
      <c r="B49" s="13"/>
    </row>
  </sheetData>
  <sheetProtection/>
  <mergeCells count="2">
    <mergeCell ref="B45:D45"/>
    <mergeCell ref="B2:E3"/>
  </mergeCells>
  <printOptions/>
  <pageMargins left="0.8833333333333333" right="0.75" top="1" bottom="1" header="0.5" footer="0.5"/>
  <pageSetup horizontalDpi="600" verticalDpi="600" orientation="portrait" paperSize="9" r:id="rId1"/>
  <headerFooter alignWithMargins="0">
    <oddFooter>&amp;C
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4" zoomScaleSheetLayoutView="14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Gminy Debica</dc:creator>
  <cp:keywords/>
  <dc:description/>
  <cp:lastModifiedBy>lenovo</cp:lastModifiedBy>
  <cp:lastPrinted>2022-11-03T12:59:52Z</cp:lastPrinted>
  <dcterms:created xsi:type="dcterms:W3CDTF">2010-08-12T08:13:22Z</dcterms:created>
  <dcterms:modified xsi:type="dcterms:W3CDTF">2022-11-07T12:55:56Z</dcterms:modified>
  <cp:category/>
  <cp:version/>
  <cp:contentType/>
  <cp:contentStatus/>
</cp:coreProperties>
</file>